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álohování dat\1707 flash modrá dokumenty\Rozpočet\"/>
    </mc:Choice>
  </mc:AlternateContent>
  <bookViews>
    <workbookView xWindow="0" yWindow="0" windowWidth="28800" windowHeight="12435"/>
  </bookViews>
  <sheets>
    <sheet name="Náklady" sheetId="1" r:id="rId1"/>
    <sheet name="Výnosy" sheetId="2" r:id="rId2"/>
  </sheets>
  <definedNames>
    <definedName name="_xlnm._FilterDatabase" localSheetId="0" hidden="1">Náklady!$A$56:$C$62</definedName>
  </definedNames>
  <calcPr calcId="152511"/>
</workbook>
</file>

<file path=xl/calcChain.xml><?xml version="1.0" encoding="utf-8"?>
<calcChain xmlns="http://schemas.openxmlformats.org/spreadsheetml/2006/main">
  <c r="C56" i="1" l="1"/>
  <c r="C53" i="1"/>
  <c r="C58" i="1" l="1"/>
  <c r="C54" i="1" l="1"/>
  <c r="C62" i="1" l="1"/>
  <c r="C9" i="2"/>
</calcChain>
</file>

<file path=xl/sharedStrings.xml><?xml version="1.0" encoding="utf-8"?>
<sst xmlns="http://schemas.openxmlformats.org/spreadsheetml/2006/main" count="53" uniqueCount="52">
  <si>
    <t>Nákladová položka</t>
  </si>
  <si>
    <t>Specifikace položky</t>
  </si>
  <si>
    <t>voda</t>
  </si>
  <si>
    <t>Výnosy</t>
  </si>
  <si>
    <t>Výnosy celkem</t>
  </si>
  <si>
    <t>Náklady celkem</t>
  </si>
  <si>
    <t xml:space="preserve">                                                              Základní škola a mateřská škola Chotíkov
                                                              Chotíkov 173, 330 17
                                                              tel.: +420 377 821 580 
                                                              e-mail: skola@zs-chotikov.cz
</t>
  </si>
  <si>
    <t xml:space="preserve">                                                              Základní škola a mateřská škola Chotíkov
                                                              Chotíkov 173, 330 17
                                                              tel.: +420 377 821 580 
                                                              e-mail: skola@zs-chotikov.cz
</t>
  </si>
  <si>
    <t>palivo (uhlí)</t>
  </si>
  <si>
    <t xml:space="preserve">Tržby z prodeje služeb </t>
  </si>
  <si>
    <t>Návrh rozpočtu na rok 2015</t>
  </si>
  <si>
    <t>551300 - Odpisy DHM</t>
  </si>
  <si>
    <t>558100 - Drobný majetek učební pomůcky</t>
  </si>
  <si>
    <t>558200 - Drobný majetek hmotný - ostatní</t>
  </si>
  <si>
    <t>502100 - Náklady energie - voda</t>
  </si>
  <si>
    <t xml:space="preserve">501520 - Náklady energie - uhlí </t>
  </si>
  <si>
    <t>501110 - Školní pomůcky první třída</t>
  </si>
  <si>
    <t>501120 - Učební pomůcky do 3 000,-Kč</t>
  </si>
  <si>
    <t>501130 - Učební potřeby - spotřeba</t>
  </si>
  <si>
    <t>501150 - Učitelská knihovna</t>
  </si>
  <si>
    <t>501200 - Ochranné pracovní pomůcky</t>
  </si>
  <si>
    <t>501210 - Čistící prostředky a pomůcky</t>
  </si>
  <si>
    <t>501300 - Kancelářské potřeby</t>
  </si>
  <si>
    <t>501310 - Noviny, časopisy</t>
  </si>
  <si>
    <t>511100 - Opravy a udržování</t>
  </si>
  <si>
    <t>512100 - Cestovné</t>
  </si>
  <si>
    <t>518100 - Telefon</t>
  </si>
  <si>
    <t>518130 - Poštovné</t>
  </si>
  <si>
    <t>518300 - Semináře, školení DVPP</t>
  </si>
  <si>
    <t>518500 - Bankovní poplatky</t>
  </si>
  <si>
    <t>V Chotíkově dne 25.11.2014</t>
  </si>
  <si>
    <t>Úplata za předškolní vzdělávání celkem</t>
  </si>
  <si>
    <t>Nájemné - pronájem hřiště - tělocvična</t>
  </si>
  <si>
    <t xml:space="preserve">Výnosy </t>
  </si>
  <si>
    <t>Zpracovala:</t>
  </si>
  <si>
    <t>nájemné</t>
  </si>
  <si>
    <t>518140 - Kopírka nájem</t>
  </si>
  <si>
    <t xml:space="preserve">Akce pro veřejnost </t>
  </si>
  <si>
    <t>Akce pro veřejnost</t>
  </si>
  <si>
    <t>518590 - Ostatní služby jinde neuvedené (specifikace)</t>
  </si>
  <si>
    <t>V Chotíkově dne 21.11.2016</t>
  </si>
  <si>
    <t>Náklady</t>
  </si>
  <si>
    <t xml:space="preserve">549210 - Pojistné ostatní </t>
  </si>
  <si>
    <t>Celkem rozpočet (náklady - výnosy)</t>
  </si>
  <si>
    <t>Zpracovala: Zuzana Houdková</t>
  </si>
  <si>
    <t xml:space="preserve">518160 - Revize a kontroly </t>
  </si>
  <si>
    <r>
      <t>501510 - Ostatní materiál</t>
    </r>
    <r>
      <rPr>
        <b/>
        <sz val="10"/>
        <color theme="1"/>
        <rFont val="Tahoma"/>
        <family val="2"/>
        <charset val="238"/>
      </rPr>
      <t xml:space="preserve"> (specifikace)</t>
    </r>
  </si>
  <si>
    <r>
      <t>52</t>
    </r>
    <r>
      <rPr>
        <b/>
        <sz val="10"/>
        <color theme="1"/>
        <rFont val="Tahoma"/>
        <family val="2"/>
        <charset val="238"/>
      </rPr>
      <t>1120 - OON (specifikace)</t>
    </r>
  </si>
  <si>
    <t xml:space="preserve">Návrh rozpočtu na rok 2018 </t>
  </si>
  <si>
    <t>úplata MŠ (ŠD?)</t>
  </si>
  <si>
    <t xml:space="preserve">518150 - Konzultace a poradenství </t>
  </si>
  <si>
    <t>včetně opravy stropu v jídelně a opravy komína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</si>
</sst>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Tahoma"/>
      <family val="2"/>
      <charset val="238"/>
    </font>
    <font>
      <sz val="12"/>
      <name val="Tahoma"/>
      <family val="2"/>
      <charset val="238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6" xfId="0" applyFont="1" applyBorder="1"/>
    <xf numFmtId="164" fontId="3" fillId="0" borderId="7" xfId="0" applyNumberFormat="1" applyFont="1" applyBorder="1"/>
    <xf numFmtId="0" fontId="3" fillId="0" borderId="0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4" xfId="0" applyFont="1" applyBorder="1" applyAlignment="1"/>
    <xf numFmtId="164" fontId="4" fillId="0" borderId="15" xfId="0" applyNumberFormat="1" applyFont="1" applyBorder="1"/>
    <xf numFmtId="0" fontId="6" fillId="0" borderId="16" xfId="0" applyFont="1" applyBorder="1"/>
    <xf numFmtId="0" fontId="6" fillId="0" borderId="5" xfId="0" applyFont="1" applyBorder="1"/>
    <xf numFmtId="0" fontId="6" fillId="0" borderId="17" xfId="0" applyFont="1" applyBorder="1"/>
    <xf numFmtId="0" fontId="4" fillId="0" borderId="6" xfId="0" applyFont="1" applyBorder="1"/>
    <xf numFmtId="164" fontId="4" fillId="0" borderId="7" xfId="0" applyNumberFormat="1" applyFont="1" applyBorder="1"/>
    <xf numFmtId="0" fontId="4" fillId="0" borderId="8" xfId="0" applyFont="1" applyBorder="1"/>
    <xf numFmtId="0" fontId="4" fillId="0" borderId="9" xfId="0" applyFont="1" applyBorder="1"/>
    <xf numFmtId="164" fontId="4" fillId="0" borderId="10" xfId="0" applyNumberFormat="1" applyFont="1" applyBorder="1"/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0" xfId="0" applyFont="1"/>
    <xf numFmtId="164" fontId="5" fillId="0" borderId="13" xfId="0" applyNumberFormat="1" applyFont="1" applyBorder="1"/>
    <xf numFmtId="0" fontId="9" fillId="0" borderId="1" xfId="0" applyFont="1" applyBorder="1" applyAlignment="1"/>
    <xf numFmtId="164" fontId="5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5" fillId="0" borderId="1" xfId="0" applyFont="1" applyBorder="1" applyAlignment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 applyAlignment="1">
      <alignment horizontal="right"/>
    </xf>
    <xf numFmtId="0" fontId="12" fillId="0" borderId="6" xfId="0" applyFont="1" applyBorder="1"/>
    <xf numFmtId="0" fontId="1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vertical="distributed" wrapText="1"/>
    </xf>
    <xf numFmtId="0" fontId="0" fillId="0" borderId="3" xfId="0" applyBorder="1" applyAlignment="1">
      <alignment vertical="distributed"/>
    </xf>
    <xf numFmtId="0" fontId="0" fillId="0" borderId="4" xfId="0" applyBorder="1" applyAlignment="1">
      <alignment vertical="distributed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133350</xdr:rowOff>
    </xdr:from>
    <xdr:to>
      <xdr:col>0</xdr:col>
      <xdr:colOff>1200150</xdr:colOff>
      <xdr:row>0</xdr:row>
      <xdr:rowOff>723900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3350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190500</xdr:rowOff>
    </xdr:from>
    <xdr:to>
      <xdr:col>0</xdr:col>
      <xdr:colOff>1133475</xdr:colOff>
      <xdr:row>0</xdr:row>
      <xdr:rowOff>781050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0500"/>
          <a:ext cx="781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topLeftCell="A40" workbookViewId="0">
      <selection activeCell="G27" sqref="G27"/>
    </sheetView>
  </sheetViews>
  <sheetFormatPr defaultRowHeight="15" x14ac:dyDescent="0.25"/>
  <cols>
    <col min="1" max="2" width="46.7109375" customWidth="1"/>
    <col min="3" max="3" width="29.28515625" customWidth="1"/>
    <col min="6" max="7" width="11.28515625" bestFit="1" customWidth="1"/>
  </cols>
  <sheetData>
    <row r="1" spans="1:3" ht="65.25" customHeight="1" thickBot="1" x14ac:dyDescent="0.3">
      <c r="A1" s="45" t="s">
        <v>6</v>
      </c>
      <c r="B1" s="46"/>
      <c r="C1" s="47"/>
    </row>
    <row r="2" spans="1:3" ht="27" customHeight="1" thickBot="1" x14ac:dyDescent="0.3">
      <c r="A2" s="48" t="s">
        <v>48</v>
      </c>
      <c r="B2" s="49"/>
      <c r="C2" s="50"/>
    </row>
    <row r="3" spans="1:3" ht="21.75" customHeight="1" x14ac:dyDescent="0.25">
      <c r="A3" s="34" t="s">
        <v>0</v>
      </c>
      <c r="B3" s="35" t="s">
        <v>1</v>
      </c>
      <c r="C3" s="36" t="s">
        <v>41</v>
      </c>
    </row>
    <row r="4" spans="1:3" ht="15" customHeight="1" x14ac:dyDescent="0.25">
      <c r="A4" s="17" t="s">
        <v>14</v>
      </c>
      <c r="B4" s="41" t="s">
        <v>2</v>
      </c>
      <c r="C4" s="18">
        <v>25000</v>
      </c>
    </row>
    <row r="5" spans="1:3" ht="15" customHeight="1" x14ac:dyDescent="0.25">
      <c r="A5" s="17"/>
      <c r="B5" s="41"/>
      <c r="C5" s="18"/>
    </row>
    <row r="6" spans="1:3" ht="15" customHeight="1" x14ac:dyDescent="0.25">
      <c r="A6" s="17" t="s">
        <v>15</v>
      </c>
      <c r="B6" s="41" t="s">
        <v>8</v>
      </c>
      <c r="C6" s="18">
        <v>390000</v>
      </c>
    </row>
    <row r="7" spans="1:3" ht="15" customHeight="1" x14ac:dyDescent="0.25">
      <c r="A7" s="17"/>
      <c r="B7" s="3"/>
      <c r="C7" s="18"/>
    </row>
    <row r="8" spans="1:3" ht="15" customHeight="1" x14ac:dyDescent="0.25">
      <c r="A8" s="17" t="s">
        <v>16</v>
      </c>
      <c r="B8" s="3"/>
      <c r="C8" s="18">
        <v>15000</v>
      </c>
    </row>
    <row r="9" spans="1:3" ht="15" customHeight="1" x14ac:dyDescent="0.25">
      <c r="A9" s="17"/>
      <c r="B9" s="3"/>
      <c r="C9" s="18"/>
    </row>
    <row r="10" spans="1:3" ht="15" customHeight="1" x14ac:dyDescent="0.25">
      <c r="A10" s="17" t="s">
        <v>17</v>
      </c>
      <c r="B10" s="3"/>
      <c r="C10" s="18">
        <v>100000</v>
      </c>
    </row>
    <row r="11" spans="1:3" ht="15" customHeight="1" x14ac:dyDescent="0.25">
      <c r="A11" s="17"/>
      <c r="B11" s="3"/>
      <c r="C11" s="18"/>
    </row>
    <row r="12" spans="1:3" ht="15" customHeight="1" x14ac:dyDescent="0.25">
      <c r="A12" s="17" t="s">
        <v>18</v>
      </c>
      <c r="B12" s="3"/>
      <c r="C12" s="18">
        <v>40000</v>
      </c>
    </row>
    <row r="13" spans="1:3" ht="15" customHeight="1" x14ac:dyDescent="0.25">
      <c r="A13" s="17"/>
      <c r="B13" s="3"/>
      <c r="C13" s="18"/>
    </row>
    <row r="14" spans="1:3" ht="15" customHeight="1" x14ac:dyDescent="0.25">
      <c r="A14" s="17" t="s">
        <v>19</v>
      </c>
      <c r="B14" s="3"/>
      <c r="C14" s="18">
        <v>3000</v>
      </c>
    </row>
    <row r="15" spans="1:3" ht="15" customHeight="1" x14ac:dyDescent="0.25">
      <c r="A15" s="17"/>
      <c r="B15" s="3"/>
      <c r="C15" s="18"/>
    </row>
    <row r="16" spans="1:3" ht="15" customHeight="1" x14ac:dyDescent="0.25">
      <c r="A16" s="17" t="s">
        <v>20</v>
      </c>
      <c r="B16" s="3"/>
      <c r="C16" s="18">
        <v>10000</v>
      </c>
    </row>
    <row r="17" spans="1:4" ht="15" customHeight="1" x14ac:dyDescent="0.25">
      <c r="A17" s="17"/>
      <c r="B17" s="3"/>
      <c r="C17" s="18"/>
    </row>
    <row r="18" spans="1:4" ht="15" customHeight="1" x14ac:dyDescent="0.25">
      <c r="A18" s="17" t="s">
        <v>21</v>
      </c>
      <c r="B18" s="3"/>
      <c r="C18" s="18">
        <v>60000</v>
      </c>
    </row>
    <row r="19" spans="1:4" ht="15" customHeight="1" x14ac:dyDescent="0.25">
      <c r="A19" s="17"/>
      <c r="B19" s="3"/>
      <c r="C19" s="18"/>
    </row>
    <row r="20" spans="1:4" ht="15" customHeight="1" x14ac:dyDescent="0.25">
      <c r="A20" s="17" t="s">
        <v>22</v>
      </c>
      <c r="B20" s="3"/>
      <c r="C20" s="18">
        <v>80000</v>
      </c>
    </row>
    <row r="21" spans="1:4" ht="15" customHeight="1" x14ac:dyDescent="0.25">
      <c r="A21" s="17"/>
      <c r="B21" s="3"/>
      <c r="C21" s="18"/>
    </row>
    <row r="22" spans="1:4" ht="15" customHeight="1" x14ac:dyDescent="0.25">
      <c r="A22" s="17" t="s">
        <v>23</v>
      </c>
      <c r="B22" s="3"/>
      <c r="C22" s="18">
        <v>13000</v>
      </c>
    </row>
    <row r="23" spans="1:4" ht="15" customHeight="1" x14ac:dyDescent="0.25">
      <c r="A23" s="17"/>
      <c r="B23" s="3"/>
      <c r="C23" s="18"/>
    </row>
    <row r="24" spans="1:4" ht="15" customHeight="1" x14ac:dyDescent="0.25">
      <c r="A24" s="17" t="s">
        <v>46</v>
      </c>
      <c r="B24" s="41"/>
      <c r="C24" s="18">
        <v>210000</v>
      </c>
      <c r="D24" s="31"/>
    </row>
    <row r="25" spans="1:4" ht="15" customHeight="1" x14ac:dyDescent="0.25">
      <c r="A25" s="17"/>
      <c r="B25" s="3"/>
      <c r="C25" s="18"/>
      <c r="D25" s="31"/>
    </row>
    <row r="26" spans="1:4" ht="15" customHeight="1" x14ac:dyDescent="0.25">
      <c r="A26" s="17" t="s">
        <v>24</v>
      </c>
      <c r="B26" s="3"/>
      <c r="C26" s="18">
        <v>320000</v>
      </c>
      <c r="D26" s="31"/>
    </row>
    <row r="27" spans="1:4" ht="15" customHeight="1" x14ac:dyDescent="0.25">
      <c r="A27" s="17"/>
      <c r="B27" s="3" t="s">
        <v>51</v>
      </c>
      <c r="C27" s="18"/>
      <c r="D27" s="31"/>
    </row>
    <row r="28" spans="1:4" ht="15" customHeight="1" x14ac:dyDescent="0.25">
      <c r="A28" s="17" t="s">
        <v>25</v>
      </c>
      <c r="B28" s="3"/>
      <c r="C28" s="18">
        <v>12000</v>
      </c>
      <c r="D28" s="31"/>
    </row>
    <row r="29" spans="1:4" ht="15" customHeight="1" x14ac:dyDescent="0.25">
      <c r="A29" s="17"/>
      <c r="B29" s="3"/>
      <c r="C29" s="18"/>
      <c r="D29" s="31"/>
    </row>
    <row r="30" spans="1:4" ht="15" customHeight="1" x14ac:dyDescent="0.25">
      <c r="A30" s="17" t="s">
        <v>26</v>
      </c>
      <c r="B30" s="3"/>
      <c r="C30" s="18">
        <v>50000</v>
      </c>
      <c r="D30" s="31"/>
    </row>
    <row r="31" spans="1:4" ht="15" customHeight="1" x14ac:dyDescent="0.25">
      <c r="A31" s="17"/>
      <c r="B31" s="3"/>
      <c r="C31" s="18"/>
      <c r="D31" s="31"/>
    </row>
    <row r="32" spans="1:4" ht="15" customHeight="1" x14ac:dyDescent="0.25">
      <c r="A32" s="17" t="s">
        <v>27</v>
      </c>
      <c r="B32" s="3"/>
      <c r="C32" s="18">
        <v>8000</v>
      </c>
      <c r="D32" s="31"/>
    </row>
    <row r="33" spans="1:4" ht="15" customHeight="1" x14ac:dyDescent="0.25">
      <c r="A33" s="17"/>
      <c r="B33" s="3"/>
      <c r="C33" s="18"/>
      <c r="D33" s="31"/>
    </row>
    <row r="34" spans="1:4" ht="15" customHeight="1" x14ac:dyDescent="0.25">
      <c r="A34" s="37" t="s">
        <v>36</v>
      </c>
      <c r="B34" s="3"/>
      <c r="C34" s="18">
        <v>85000</v>
      </c>
      <c r="D34" s="31"/>
    </row>
    <row r="35" spans="1:4" ht="15" customHeight="1" x14ac:dyDescent="0.25">
      <c r="A35" s="17"/>
      <c r="B35" s="3"/>
      <c r="C35" s="18"/>
      <c r="D35" s="31"/>
    </row>
    <row r="36" spans="1:4" ht="15" customHeight="1" x14ac:dyDescent="0.25">
      <c r="A36" s="17" t="s">
        <v>50</v>
      </c>
      <c r="B36" s="3"/>
      <c r="C36" s="18">
        <v>90000</v>
      </c>
      <c r="D36" s="31"/>
    </row>
    <row r="37" spans="1:4" ht="15" customHeight="1" x14ac:dyDescent="0.25">
      <c r="A37" s="17"/>
      <c r="B37" s="3"/>
      <c r="C37" s="18"/>
      <c r="D37" s="31"/>
    </row>
    <row r="38" spans="1:4" ht="15" customHeight="1" x14ac:dyDescent="0.25">
      <c r="A38" s="17" t="s">
        <v>45</v>
      </c>
      <c r="B38" s="3"/>
      <c r="C38" s="18">
        <v>90000</v>
      </c>
      <c r="D38" s="31"/>
    </row>
    <row r="39" spans="1:4" ht="15" customHeight="1" x14ac:dyDescent="0.25">
      <c r="A39" s="17"/>
      <c r="B39" s="3"/>
      <c r="C39" s="18"/>
      <c r="D39" s="31"/>
    </row>
    <row r="40" spans="1:4" ht="15" customHeight="1" x14ac:dyDescent="0.25">
      <c r="A40" s="17" t="s">
        <v>28</v>
      </c>
      <c r="B40" s="3"/>
      <c r="C40" s="18">
        <v>30000</v>
      </c>
      <c r="D40" s="31"/>
    </row>
    <row r="41" spans="1:4" ht="15" customHeight="1" x14ac:dyDescent="0.25">
      <c r="A41" s="17"/>
      <c r="B41" s="3"/>
      <c r="C41" s="18"/>
      <c r="D41" s="31"/>
    </row>
    <row r="42" spans="1:4" ht="15" customHeight="1" x14ac:dyDescent="0.25">
      <c r="A42" s="17" t="s">
        <v>29</v>
      </c>
      <c r="B42" s="3"/>
      <c r="C42" s="18">
        <v>11000</v>
      </c>
      <c r="D42" s="31"/>
    </row>
    <row r="43" spans="1:4" ht="15" customHeight="1" x14ac:dyDescent="0.25">
      <c r="A43" s="17"/>
      <c r="B43" s="3"/>
      <c r="C43" s="18"/>
      <c r="D43" s="31"/>
    </row>
    <row r="44" spans="1:4" ht="15" customHeight="1" x14ac:dyDescent="0.25">
      <c r="A44" s="38" t="s">
        <v>39</v>
      </c>
      <c r="B44" s="3"/>
      <c r="C44" s="18">
        <v>420000</v>
      </c>
      <c r="D44" s="31"/>
    </row>
    <row r="45" spans="1:4" ht="15" customHeight="1" x14ac:dyDescent="0.25">
      <c r="A45" s="39"/>
      <c r="B45" s="3"/>
      <c r="C45" s="18"/>
      <c r="D45" s="31"/>
    </row>
    <row r="46" spans="1:4" ht="15" customHeight="1" x14ac:dyDescent="0.25">
      <c r="A46" s="39" t="s">
        <v>47</v>
      </c>
      <c r="B46" s="3"/>
      <c r="C46" s="18">
        <v>40000</v>
      </c>
      <c r="D46" s="31"/>
    </row>
    <row r="47" spans="1:4" ht="15" customHeight="1" x14ac:dyDescent="0.25">
      <c r="A47" s="39"/>
      <c r="B47" s="3"/>
      <c r="C47" s="18"/>
      <c r="D47" s="31"/>
    </row>
    <row r="48" spans="1:4" ht="15" customHeight="1" x14ac:dyDescent="0.25">
      <c r="A48" s="40" t="s">
        <v>42</v>
      </c>
      <c r="B48" s="3"/>
      <c r="C48" s="18">
        <v>40000</v>
      </c>
      <c r="D48" s="31"/>
    </row>
    <row r="49" spans="1:6" ht="15" customHeight="1" x14ac:dyDescent="0.25">
      <c r="A49" s="39"/>
      <c r="B49" s="3"/>
      <c r="C49" s="18"/>
      <c r="D49" s="31"/>
    </row>
    <row r="50" spans="1:6" ht="15" customHeight="1" x14ac:dyDescent="0.25">
      <c r="A50" s="39" t="s">
        <v>11</v>
      </c>
      <c r="B50" s="3"/>
      <c r="C50" s="18">
        <v>120000</v>
      </c>
      <c r="D50" s="31"/>
    </row>
    <row r="51" spans="1:6" ht="15" customHeight="1" x14ac:dyDescent="0.25">
      <c r="A51" s="39"/>
      <c r="B51" s="3"/>
      <c r="C51" s="18"/>
      <c r="D51" s="31"/>
    </row>
    <row r="52" spans="1:6" ht="15" customHeight="1" x14ac:dyDescent="0.25">
      <c r="A52" s="39" t="s">
        <v>12</v>
      </c>
      <c r="B52" s="3"/>
      <c r="C52" s="18">
        <v>25000</v>
      </c>
      <c r="D52" s="31"/>
    </row>
    <row r="53" spans="1:6" ht="15" customHeight="1" x14ac:dyDescent="0.25">
      <c r="A53" s="30" t="s">
        <v>13</v>
      </c>
      <c r="B53" s="41"/>
      <c r="C53" s="42">
        <f>510000</f>
        <v>510000</v>
      </c>
      <c r="D53" s="31"/>
    </row>
    <row r="54" spans="1:6" ht="15" customHeight="1" x14ac:dyDescent="0.25">
      <c r="A54" s="30" t="s">
        <v>38</v>
      </c>
      <c r="B54" s="41"/>
      <c r="C54" s="42">
        <f>SUM(55:55)</f>
        <v>15000</v>
      </c>
      <c r="D54" s="31"/>
    </row>
    <row r="55" spans="1:6" ht="15" customHeight="1" x14ac:dyDescent="0.25">
      <c r="A55" s="30"/>
      <c r="B55" s="41" t="s">
        <v>37</v>
      </c>
      <c r="C55" s="42">
        <v>15000</v>
      </c>
      <c r="D55" s="31"/>
    </row>
    <row r="56" spans="1:6" s="24" customFormat="1" ht="19.149999999999999" customHeight="1" x14ac:dyDescent="0.25">
      <c r="A56" s="51" t="s">
        <v>5</v>
      </c>
      <c r="B56" s="51"/>
      <c r="C56" s="27">
        <f>SUM(C4+C6+C8+C10+C12+C14+C16+C18+C20+C22+C24+C26+C28+C30+C32+C34+C36+C38+C40+C42+C44+C46+C48+C50+C52+C53+C54)</f>
        <v>2812000</v>
      </c>
      <c r="D56" s="32"/>
      <c r="E56" s="22"/>
      <c r="F56" s="23"/>
    </row>
    <row r="57" spans="1:6" s="24" customFormat="1" ht="19.149999999999999" customHeight="1" x14ac:dyDescent="0.25">
      <c r="A57" s="33"/>
      <c r="B57" s="33"/>
      <c r="C57" s="27"/>
      <c r="D57" s="22"/>
      <c r="E57" s="22"/>
      <c r="F57" s="23"/>
    </row>
    <row r="58" spans="1:6" s="24" customFormat="1" ht="19.149999999999999" customHeight="1" x14ac:dyDescent="0.25">
      <c r="A58" s="52" t="s">
        <v>33</v>
      </c>
      <c r="B58" s="52"/>
      <c r="C58" s="27">
        <f>SUM(C59:C60)</f>
        <v>115000</v>
      </c>
      <c r="D58" s="22"/>
      <c r="E58" s="22"/>
      <c r="F58" s="22"/>
    </row>
    <row r="59" spans="1:6" s="24" customFormat="1" ht="19.149999999999999" customHeight="1" x14ac:dyDescent="0.25">
      <c r="A59" s="26"/>
      <c r="B59" s="26" t="s">
        <v>35</v>
      </c>
      <c r="C59" s="27">
        <v>25000</v>
      </c>
      <c r="D59" s="22"/>
      <c r="E59" s="22"/>
      <c r="F59" s="22"/>
    </row>
    <row r="60" spans="1:6" s="24" customFormat="1" ht="19.149999999999999" customHeight="1" x14ac:dyDescent="0.25">
      <c r="A60" s="26"/>
      <c r="B60" s="26" t="s">
        <v>49</v>
      </c>
      <c r="C60" s="27">
        <v>90000</v>
      </c>
      <c r="D60" s="22"/>
      <c r="E60" s="22"/>
      <c r="F60" s="22"/>
    </row>
    <row r="61" spans="1:6" s="24" customFormat="1" ht="19.149999999999999" customHeight="1" x14ac:dyDescent="0.25">
      <c r="A61" s="26"/>
      <c r="B61" s="33"/>
      <c r="C61" s="27"/>
      <c r="D61" s="22"/>
      <c r="E61" s="22"/>
      <c r="F61" s="22"/>
    </row>
    <row r="62" spans="1:6" s="24" customFormat="1" ht="19.149999999999999" customHeight="1" x14ac:dyDescent="0.25">
      <c r="A62" s="51" t="s">
        <v>43</v>
      </c>
      <c r="B62" s="51"/>
      <c r="C62" s="44">
        <f>SUM(C56-C58)</f>
        <v>2697000</v>
      </c>
      <c r="D62" s="22"/>
      <c r="E62" s="22"/>
      <c r="F62" s="22"/>
    </row>
    <row r="63" spans="1:6" ht="15" customHeight="1" x14ac:dyDescent="0.25">
      <c r="A63" s="28"/>
      <c r="B63" s="28"/>
      <c r="C63" s="43"/>
      <c r="D63" s="1"/>
      <c r="E63" s="1"/>
      <c r="F63" s="1"/>
    </row>
    <row r="64" spans="1:6" ht="15" customHeight="1" x14ac:dyDescent="0.25">
      <c r="A64" s="2" t="s">
        <v>40</v>
      </c>
      <c r="B64" s="29"/>
      <c r="C64" s="29" t="s">
        <v>44</v>
      </c>
      <c r="D64" s="1"/>
      <c r="E64" s="1"/>
      <c r="F64" s="1"/>
    </row>
    <row r="65" spans="1:6" x14ac:dyDescent="0.25">
      <c r="A65" s="3"/>
      <c r="B65" s="30"/>
      <c r="C65" s="30"/>
      <c r="D65" s="1"/>
      <c r="E65" s="1"/>
      <c r="F65" s="1"/>
    </row>
    <row r="66" spans="1:6" x14ac:dyDescent="0.25">
      <c r="A66" s="4"/>
      <c r="B66" s="5"/>
      <c r="C66" s="5"/>
      <c r="D66" s="1"/>
      <c r="E66" s="1"/>
      <c r="F66" s="1"/>
    </row>
    <row r="67" spans="1:6" x14ac:dyDescent="0.25">
      <c r="A67" s="4"/>
      <c r="B67" s="5"/>
      <c r="C67" s="5"/>
      <c r="D67" s="1"/>
      <c r="E67" s="1"/>
      <c r="F67" s="1"/>
    </row>
    <row r="68" spans="1:6" x14ac:dyDescent="0.25">
      <c r="A68" s="4"/>
      <c r="B68" s="5"/>
      <c r="C68" s="5"/>
      <c r="D68" s="1"/>
      <c r="E68" s="1"/>
      <c r="F68" s="1"/>
    </row>
    <row r="69" spans="1:6" x14ac:dyDescent="0.25">
      <c r="A69" s="4"/>
      <c r="B69" s="5"/>
      <c r="C69" s="5"/>
      <c r="D69" s="1"/>
      <c r="E69" s="1"/>
      <c r="F69" s="1"/>
    </row>
    <row r="70" spans="1:6" x14ac:dyDescent="0.25">
      <c r="A70" s="4"/>
      <c r="B70" s="5"/>
      <c r="C70" s="5"/>
      <c r="D70" s="1"/>
      <c r="E70" s="1"/>
      <c r="F70" s="1"/>
    </row>
    <row r="71" spans="1:6" x14ac:dyDescent="0.25">
      <c r="A71" s="4"/>
      <c r="B71" s="5"/>
      <c r="C71" s="5"/>
      <c r="D71" s="1"/>
      <c r="E71" s="1"/>
      <c r="F71" s="1"/>
    </row>
    <row r="72" spans="1:6" x14ac:dyDescent="0.25">
      <c r="A72" s="4"/>
      <c r="B72" s="5"/>
      <c r="C72" s="5"/>
      <c r="D72" s="1"/>
      <c r="E72" s="1"/>
      <c r="F72" s="1"/>
    </row>
    <row r="73" spans="1:6" x14ac:dyDescent="0.25">
      <c r="A73" s="4"/>
      <c r="B73" s="5"/>
      <c r="C73" s="5"/>
      <c r="D73" s="1"/>
      <c r="E73" s="1"/>
      <c r="F73" s="1"/>
    </row>
    <row r="74" spans="1:6" x14ac:dyDescent="0.25">
      <c r="B74" s="1"/>
      <c r="C74" s="1"/>
      <c r="D74" s="1"/>
      <c r="E74" s="1"/>
      <c r="F74" s="1"/>
    </row>
    <row r="75" spans="1:6" x14ac:dyDescent="0.25">
      <c r="B75" s="1"/>
      <c r="C75" s="1"/>
      <c r="D75" s="1"/>
      <c r="E75" s="1"/>
      <c r="F75" s="1"/>
    </row>
    <row r="76" spans="1:6" x14ac:dyDescent="0.25">
      <c r="B76" s="1"/>
      <c r="C76" s="1"/>
      <c r="D76" s="1"/>
      <c r="E76" s="1"/>
      <c r="F76" s="1"/>
    </row>
    <row r="77" spans="1:6" x14ac:dyDescent="0.25">
      <c r="B77" s="1"/>
      <c r="C77" s="1"/>
      <c r="D77" s="1"/>
      <c r="E77" s="1"/>
      <c r="F77" s="1"/>
    </row>
    <row r="78" spans="1:6" x14ac:dyDescent="0.25">
      <c r="B78" s="1"/>
      <c r="C78" s="1"/>
      <c r="D78" s="1"/>
      <c r="E78" s="1"/>
      <c r="F78" s="1"/>
    </row>
    <row r="79" spans="1:6" x14ac:dyDescent="0.25">
      <c r="B79" s="1"/>
      <c r="C79" s="1"/>
      <c r="D79" s="1"/>
      <c r="E79" s="1"/>
      <c r="F79" s="1"/>
    </row>
    <row r="80" spans="1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</sheetData>
  <mergeCells count="5">
    <mergeCell ref="A1:C1"/>
    <mergeCell ref="A2:C2"/>
    <mergeCell ref="A56:B56"/>
    <mergeCell ref="A62:B62"/>
    <mergeCell ref="A58:B58"/>
  </mergeCells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3" sqref="A23"/>
    </sheetView>
  </sheetViews>
  <sheetFormatPr defaultRowHeight="15" x14ac:dyDescent="0.25"/>
  <cols>
    <col min="1" max="2" width="46.7109375" customWidth="1"/>
    <col min="3" max="3" width="29.28515625" customWidth="1"/>
  </cols>
  <sheetData>
    <row r="1" spans="1:3" ht="75.75" customHeight="1" thickBot="1" x14ac:dyDescent="0.3">
      <c r="A1" s="53" t="s">
        <v>7</v>
      </c>
      <c r="B1" s="54"/>
      <c r="C1" s="54"/>
    </row>
    <row r="2" spans="1:3" ht="18.75" thickBot="1" x14ac:dyDescent="0.3">
      <c r="A2" s="55" t="s">
        <v>10</v>
      </c>
      <c r="B2" s="56"/>
      <c r="C2" s="57"/>
    </row>
    <row r="3" spans="1:3" ht="15.75" x14ac:dyDescent="0.25">
      <c r="A3" s="14" t="s">
        <v>3</v>
      </c>
      <c r="B3" s="15" t="s">
        <v>1</v>
      </c>
      <c r="C3" s="16"/>
    </row>
    <row r="4" spans="1:3" ht="15" customHeight="1" x14ac:dyDescent="0.25">
      <c r="A4" s="6"/>
      <c r="B4" s="2"/>
      <c r="C4" s="7"/>
    </row>
    <row r="5" spans="1:3" ht="15" customHeight="1" x14ac:dyDescent="0.25">
      <c r="A5" s="17" t="s">
        <v>9</v>
      </c>
      <c r="B5" s="3"/>
      <c r="C5" s="18"/>
    </row>
    <row r="6" spans="1:3" ht="15" customHeight="1" x14ac:dyDescent="0.25">
      <c r="A6" s="17"/>
      <c r="B6" s="3" t="s">
        <v>32</v>
      </c>
      <c r="C6" s="18">
        <v>17000</v>
      </c>
    </row>
    <row r="7" spans="1:3" ht="15" customHeight="1" x14ac:dyDescent="0.25">
      <c r="A7" s="17"/>
      <c r="B7" s="3" t="s">
        <v>31</v>
      </c>
      <c r="C7" s="18">
        <v>90000</v>
      </c>
    </row>
    <row r="8" spans="1:3" ht="15" customHeight="1" thickBot="1" x14ac:dyDescent="0.3">
      <c r="A8" s="19"/>
      <c r="B8" s="20"/>
      <c r="C8" s="21"/>
    </row>
    <row r="9" spans="1:3" s="24" customFormat="1" ht="19.149999999999999" customHeight="1" thickBot="1" x14ac:dyDescent="0.3">
      <c r="A9" s="58" t="s">
        <v>4</v>
      </c>
      <c r="B9" s="59"/>
      <c r="C9" s="25">
        <f>SUM(C6:C7)</f>
        <v>107000</v>
      </c>
    </row>
    <row r="10" spans="1:3" ht="15" customHeight="1" thickBot="1" x14ac:dyDescent="0.3">
      <c r="A10" s="12"/>
      <c r="B10" s="8"/>
      <c r="C10" s="13"/>
    </row>
    <row r="11" spans="1:3" ht="15" customHeight="1" thickBot="1" x14ac:dyDescent="0.3">
      <c r="A11" s="9" t="s">
        <v>30</v>
      </c>
      <c r="B11" s="10"/>
      <c r="C11" s="11" t="s">
        <v>34</v>
      </c>
    </row>
    <row r="12" spans="1:3" x14ac:dyDescent="0.25">
      <c r="A12" s="4"/>
      <c r="B12" s="4"/>
      <c r="C12" s="4"/>
    </row>
  </sheetData>
  <mergeCells count="3">
    <mergeCell ref="A1:C1"/>
    <mergeCell ref="A2:C2"/>
    <mergeCell ref="A9:B9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Náklady</vt:lpstr>
      <vt:lpstr>Výnosy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 166025</dc:creator>
  <cp:lastModifiedBy>Zuzana Houdková</cp:lastModifiedBy>
  <cp:lastPrinted>2016-12-05T11:32:11Z</cp:lastPrinted>
  <dcterms:created xsi:type="dcterms:W3CDTF">2012-10-23T08:49:59Z</dcterms:created>
  <dcterms:modified xsi:type="dcterms:W3CDTF">2017-11-15T10:21:14Z</dcterms:modified>
</cp:coreProperties>
</file>